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xr:revisionPtr revIDLastSave="0" documentId="8_{0EE6BDDC-AA3F-48A8-A98B-FEFE3FF9FF74}" xr6:coauthVersionLast="37" xr6:coauthVersionMax="37" xr10:uidLastSave="{00000000-0000-0000-0000-000000000000}"/>
  <bookViews>
    <workbookView xWindow="0" yWindow="0" windowWidth="23970" windowHeight="10635" xr2:uid="{8A05ECDE-79C0-4957-BB9B-FF4FEB4A43A7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39" i="1"/>
  <c r="D32" i="1"/>
  <c r="D13" i="1"/>
  <c r="D12" i="1"/>
  <c r="D11" i="1"/>
  <c r="D10" i="1"/>
</calcChain>
</file>

<file path=xl/sharedStrings.xml><?xml version="1.0" encoding="utf-8"?>
<sst xmlns="http://schemas.openxmlformats.org/spreadsheetml/2006/main" count="134" uniqueCount="79">
  <si>
    <t>XVI.GIMNAZIJA</t>
  </si>
  <si>
    <t>1000 ZAGREB</t>
  </si>
  <si>
    <t>Križanićeva 4a</t>
  </si>
  <si>
    <t>OIB 66308266046</t>
  </si>
  <si>
    <t>JAVNA OBJAVA O TROŠENJU SREDSTAVA ZA 01/2024.</t>
  </si>
  <si>
    <t>datum</t>
  </si>
  <si>
    <t>konto</t>
  </si>
  <si>
    <t>naziv konta</t>
  </si>
  <si>
    <t>iznos</t>
  </si>
  <si>
    <t>naziv</t>
  </si>
  <si>
    <t>OIB</t>
  </si>
  <si>
    <t>Mjesto</t>
  </si>
  <si>
    <t>10.01.2024.</t>
  </si>
  <si>
    <t xml:space="preserve">plaće za redovan rad  </t>
  </si>
  <si>
    <t>obveze za porez iz plaća</t>
  </si>
  <si>
    <t>obveze za doprinose iz plaća ( mirovinsko osiguranje )</t>
  </si>
  <si>
    <t>obveze za doprinose na plaće ( zdravstveno osiguranje)</t>
  </si>
  <si>
    <t>08.01.2024.</t>
  </si>
  <si>
    <t>službena putovanja</t>
  </si>
  <si>
    <t>Ryanair</t>
  </si>
  <si>
    <t>Mondo travel</t>
  </si>
  <si>
    <t>O3548466362</t>
  </si>
  <si>
    <t>Zagreb</t>
  </si>
  <si>
    <t>17.01.2024.</t>
  </si>
  <si>
    <t>Hotel B&amp;B, Njemačka</t>
  </si>
  <si>
    <t>30.01.2024.</t>
  </si>
  <si>
    <t>15.01.2024.</t>
  </si>
  <si>
    <t>prijevoz zaposlenika na posao i sa posla</t>
  </si>
  <si>
    <t>09.01.2024.</t>
  </si>
  <si>
    <t xml:space="preserve">stručno usavršavanje zaposlenika </t>
  </si>
  <si>
    <t>Hermina usluge</t>
  </si>
  <si>
    <t>Vukovar</t>
  </si>
  <si>
    <t>29.01.2024.</t>
  </si>
  <si>
    <t>Inicijativa</t>
  </si>
  <si>
    <t>31.01.2024.</t>
  </si>
  <si>
    <t>Dok.esper.centar</t>
  </si>
  <si>
    <t>O5256180196</t>
  </si>
  <si>
    <t>Đurđevac</t>
  </si>
  <si>
    <t>uredski materijali</t>
  </si>
  <si>
    <t>IBS Tech</t>
  </si>
  <si>
    <t>11.01.2024.</t>
  </si>
  <si>
    <t>Makro-mikro</t>
  </si>
  <si>
    <t>Velika Gorica</t>
  </si>
  <si>
    <t>usluge telefona i pošte</t>
  </si>
  <si>
    <t>Hrv.pošta</t>
  </si>
  <si>
    <t>12.01.2024.</t>
  </si>
  <si>
    <t>Hrvatski telekom</t>
  </si>
  <si>
    <t>Telemach Hrvatska</t>
  </si>
  <si>
    <t>26.01.2024.</t>
  </si>
  <si>
    <t>A1 Hrvatska</t>
  </si>
  <si>
    <t>komunalne usluge</t>
  </si>
  <si>
    <t>AKD d.o.o.</t>
  </si>
  <si>
    <t>24.01.2024.</t>
  </si>
  <si>
    <t>zakupnine i najamnine</t>
  </si>
  <si>
    <t>Čista voda</t>
  </si>
  <si>
    <t xml:space="preserve">intelektualne i osobne usluge-stručni ispiti  </t>
  </si>
  <si>
    <t>računalne usluge</t>
  </si>
  <si>
    <t>Optimus Lab</t>
  </si>
  <si>
    <t>Čakovec</t>
  </si>
  <si>
    <t>Net-Mag</t>
  </si>
  <si>
    <t>18.01.2024.</t>
  </si>
  <si>
    <t>Fokus Infoprojekt</t>
  </si>
  <si>
    <t>Sisak</t>
  </si>
  <si>
    <t>19.01.2024.</t>
  </si>
  <si>
    <t>obv.za naknade trošk.sobama izvan radnog odnosa</t>
  </si>
  <si>
    <t>Darojković</t>
  </si>
  <si>
    <t>Brckovljani</t>
  </si>
  <si>
    <t>obv.za naknade trošk.osobama izvan radnog odnosa-učenici</t>
  </si>
  <si>
    <t>naknade za rad predstavničkih i izvršnih tijela-Školski odbor</t>
  </si>
  <si>
    <t>sudske pristojbe i naknade</t>
  </si>
  <si>
    <t>Drž. proračun RH</t>
  </si>
  <si>
    <t>bankarske usluge i usluge platnog prometa</t>
  </si>
  <si>
    <t>FINA</t>
  </si>
  <si>
    <t>Privr.banka Zagreb</t>
  </si>
  <si>
    <t>O2535697732</t>
  </si>
  <si>
    <t>obv.za ostale naknade građ.-prijevoz učen."Samoborček"</t>
  </si>
  <si>
    <t>knjige</t>
  </si>
  <si>
    <t>Školska knjiga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</si>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</sst>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0" fillId="0" borderId="1" xfId="0" applyNumberForma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14" fontId="0" fillId="0" borderId="1" xfId="0" applyNumberFormat="1" applyBorder="1"/>
    <xf numFmtId="4" fontId="2" fillId="0" borderId="1" xfId="0" applyNumberFormat="1" applyFont="1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209A-328A-42C7-9190-B872005E78B5}">
  <dimension ref="A2:G45"/>
  <sheetViews>
    <sheetView tabSelected="1" topLeftCell="A19" workbookViewId="0">
      <selection activeCell="D1" sqref="D1"/>
    </sheetView>
  </sheetViews>
  <sheetFormatPr defaultRowHeight="15" x14ac:dyDescent="0.25"/>
  <cols>
    <col min="3" max="3" width="53.28515625" customWidth="1"/>
    <col min="4" max="4" width="11.42578125" customWidth="1"/>
    <col min="5" max="5" width="20.28515625" customWidth="1"/>
    <col min="6" max="6" width="12.85546875" customWidth="1"/>
    <col min="7" max="7" width="13.28515625" customWidth="1"/>
  </cols>
  <sheetData>
    <row r="2" spans="1:7" x14ac:dyDescent="0.25">
      <c r="B2" t="s">
        <v>0</v>
      </c>
    </row>
    <row r="3" spans="1:7" x14ac:dyDescent="0.25">
      <c r="B3" t="s">
        <v>1</v>
      </c>
    </row>
    <row r="4" spans="1:7" x14ac:dyDescent="0.25">
      <c r="B4" t="s">
        <v>2</v>
      </c>
    </row>
    <row r="5" spans="1:7" x14ac:dyDescent="0.25">
      <c r="B5" t="s">
        <v>3</v>
      </c>
    </row>
    <row r="8" spans="1:7" x14ac:dyDescent="0.25">
      <c r="C8" s="1" t="s">
        <v>4</v>
      </c>
    </row>
    <row r="9" spans="1:7" x14ac:dyDescent="0.25">
      <c r="A9" s="2" t="s">
        <v>5</v>
      </c>
      <c r="B9" s="2" t="s">
        <v>6</v>
      </c>
      <c r="C9" s="2" t="s">
        <v>7</v>
      </c>
      <c r="D9" s="2" t="s">
        <v>8</v>
      </c>
      <c r="E9" s="3" t="s">
        <v>9</v>
      </c>
      <c r="F9" s="3" t="s">
        <v>10</v>
      </c>
      <c r="G9" s="3" t="s">
        <v>11</v>
      </c>
    </row>
    <row r="10" spans="1:7" x14ac:dyDescent="0.25">
      <c r="A10" s="4" t="s">
        <v>12</v>
      </c>
      <c r="B10" s="2">
        <v>2311</v>
      </c>
      <c r="C10" s="5" t="s">
        <v>13</v>
      </c>
      <c r="D10" s="6">
        <f>1234.78+59.7+110748.59</f>
        <v>112043.06999999999</v>
      </c>
      <c r="E10" s="7"/>
      <c r="F10" s="7"/>
      <c r="G10" s="7"/>
    </row>
    <row r="11" spans="1:7" x14ac:dyDescent="0.25">
      <c r="A11" s="4" t="s">
        <v>12</v>
      </c>
      <c r="B11" s="2">
        <v>2314</v>
      </c>
      <c r="C11" s="5" t="s">
        <v>14</v>
      </c>
      <c r="D11" s="6">
        <f>18.44+13.47+10957.75</f>
        <v>10989.66</v>
      </c>
      <c r="E11" s="7"/>
      <c r="F11" s="7"/>
      <c r="G11" s="7"/>
    </row>
    <row r="12" spans="1:7" x14ac:dyDescent="0.25">
      <c r="A12" s="4" t="s">
        <v>12</v>
      </c>
      <c r="B12" s="2">
        <v>2315</v>
      </c>
      <c r="C12" s="5" t="s">
        <v>15</v>
      </c>
      <c r="D12" s="8">
        <f>360.8+19.53+21983.43</f>
        <v>22363.760000000002</v>
      </c>
      <c r="E12" s="7"/>
      <c r="F12" s="7"/>
      <c r="G12" s="7"/>
    </row>
    <row r="13" spans="1:7" x14ac:dyDescent="0.25">
      <c r="A13" s="4" t="s">
        <v>12</v>
      </c>
      <c r="B13" s="2">
        <v>2316</v>
      </c>
      <c r="C13" s="5" t="s">
        <v>16</v>
      </c>
      <c r="D13" s="6">
        <f>297.66+15.12+4.76+1.59+4.76+18273.52</f>
        <v>18597.41</v>
      </c>
      <c r="E13" s="7"/>
      <c r="F13" s="7"/>
      <c r="G13" s="7"/>
    </row>
    <row r="14" spans="1:7" x14ac:dyDescent="0.25">
      <c r="A14" s="4" t="s">
        <v>17</v>
      </c>
      <c r="B14" s="2">
        <v>2321</v>
      </c>
      <c r="C14" s="5" t="s">
        <v>18</v>
      </c>
      <c r="D14" s="9">
        <v>109.49</v>
      </c>
      <c r="E14" s="7" t="s">
        <v>19</v>
      </c>
      <c r="F14" s="7"/>
      <c r="G14" s="7"/>
    </row>
    <row r="15" spans="1:7" x14ac:dyDescent="0.25">
      <c r="A15" s="4" t="s">
        <v>12</v>
      </c>
      <c r="B15" s="2">
        <v>23211</v>
      </c>
      <c r="C15" s="5" t="s">
        <v>18</v>
      </c>
      <c r="D15" s="9">
        <v>2930</v>
      </c>
      <c r="E15" s="7" t="s">
        <v>20</v>
      </c>
      <c r="F15" s="7" t="s">
        <v>21</v>
      </c>
      <c r="G15" s="7" t="s">
        <v>22</v>
      </c>
    </row>
    <row r="16" spans="1:7" x14ac:dyDescent="0.25">
      <c r="A16" s="4" t="s">
        <v>23</v>
      </c>
      <c r="B16" s="2">
        <v>23211</v>
      </c>
      <c r="C16" s="5" t="s">
        <v>18</v>
      </c>
      <c r="D16" s="9">
        <v>126</v>
      </c>
      <c r="E16" s="7" t="s">
        <v>24</v>
      </c>
      <c r="F16" s="7"/>
      <c r="G16" s="7"/>
    </row>
    <row r="17" spans="1:7" x14ac:dyDescent="0.25">
      <c r="A17" s="4" t="s">
        <v>25</v>
      </c>
      <c r="B17" s="2">
        <v>232112</v>
      </c>
      <c r="C17" s="5" t="s">
        <v>18</v>
      </c>
      <c r="D17" s="9">
        <v>723.8</v>
      </c>
      <c r="E17" s="7" t="s">
        <v>19</v>
      </c>
      <c r="F17" s="7"/>
      <c r="G17" s="7"/>
    </row>
    <row r="18" spans="1:7" x14ac:dyDescent="0.25">
      <c r="A18" s="4" t="s">
        <v>26</v>
      </c>
      <c r="B18" s="2">
        <v>23212</v>
      </c>
      <c r="C18" s="5" t="s">
        <v>27</v>
      </c>
      <c r="D18" s="9">
        <v>2272.84</v>
      </c>
      <c r="E18" s="7"/>
      <c r="F18" s="7"/>
      <c r="G18" s="7"/>
    </row>
    <row r="19" spans="1:7" x14ac:dyDescent="0.25">
      <c r="A19" s="4" t="s">
        <v>28</v>
      </c>
      <c r="B19" s="2">
        <v>23213</v>
      </c>
      <c r="C19" s="5" t="s">
        <v>29</v>
      </c>
      <c r="D19" s="10">
        <v>40</v>
      </c>
      <c r="E19" s="7" t="s">
        <v>30</v>
      </c>
      <c r="F19" s="7">
        <v>25358537422</v>
      </c>
      <c r="G19" s="7" t="s">
        <v>31</v>
      </c>
    </row>
    <row r="20" spans="1:7" x14ac:dyDescent="0.25">
      <c r="A20" s="4" t="s">
        <v>32</v>
      </c>
      <c r="B20" s="2">
        <v>23213</v>
      </c>
      <c r="C20" s="5" t="s">
        <v>29</v>
      </c>
      <c r="D20" s="10">
        <v>378.3</v>
      </c>
      <c r="E20" s="7" t="s">
        <v>33</v>
      </c>
      <c r="F20" s="7">
        <v>16095675832</v>
      </c>
      <c r="G20" s="7" t="s">
        <v>22</v>
      </c>
    </row>
    <row r="21" spans="1:7" x14ac:dyDescent="0.25">
      <c r="A21" s="4" t="s">
        <v>34</v>
      </c>
      <c r="B21" s="2">
        <v>23213</v>
      </c>
      <c r="C21" s="5" t="s">
        <v>29</v>
      </c>
      <c r="D21" s="10">
        <v>250</v>
      </c>
      <c r="E21" s="7" t="s">
        <v>35</v>
      </c>
      <c r="F21" s="7" t="s">
        <v>36</v>
      </c>
      <c r="G21" s="7" t="s">
        <v>37</v>
      </c>
    </row>
    <row r="22" spans="1:7" x14ac:dyDescent="0.25">
      <c r="A22" s="4" t="s">
        <v>28</v>
      </c>
      <c r="B22" s="2">
        <v>23221</v>
      </c>
      <c r="C22" s="5" t="s">
        <v>38</v>
      </c>
      <c r="D22" s="9">
        <v>22.5</v>
      </c>
      <c r="E22" s="7" t="s">
        <v>39</v>
      </c>
      <c r="F22" s="7">
        <v>75037095052</v>
      </c>
      <c r="G22" s="7" t="s">
        <v>22</v>
      </c>
    </row>
    <row r="23" spans="1:7" x14ac:dyDescent="0.25">
      <c r="A23" s="4" t="s">
        <v>40</v>
      </c>
      <c r="B23" s="2">
        <v>23221</v>
      </c>
      <c r="C23" s="5" t="s">
        <v>38</v>
      </c>
      <c r="D23" s="9">
        <v>948.84</v>
      </c>
      <c r="E23" s="7" t="s">
        <v>41</v>
      </c>
      <c r="F23" s="11">
        <v>50467974870</v>
      </c>
      <c r="G23" s="7" t="s">
        <v>42</v>
      </c>
    </row>
    <row r="24" spans="1:7" x14ac:dyDescent="0.25">
      <c r="A24" s="4" t="s">
        <v>28</v>
      </c>
      <c r="B24" s="2">
        <v>23231</v>
      </c>
      <c r="C24" s="5" t="s">
        <v>43</v>
      </c>
      <c r="D24" s="12">
        <v>0.88</v>
      </c>
      <c r="E24" s="7" t="s">
        <v>44</v>
      </c>
      <c r="F24" s="7">
        <v>87311810356</v>
      </c>
      <c r="G24" s="7" t="s">
        <v>42</v>
      </c>
    </row>
    <row r="25" spans="1:7" x14ac:dyDescent="0.25">
      <c r="A25" s="4" t="s">
        <v>28</v>
      </c>
      <c r="B25" s="2">
        <v>23231</v>
      </c>
      <c r="C25" s="5" t="s">
        <v>43</v>
      </c>
      <c r="D25" s="12">
        <v>24.96</v>
      </c>
      <c r="E25" s="7" t="s">
        <v>44</v>
      </c>
      <c r="F25" s="7">
        <v>87311810356</v>
      </c>
      <c r="G25" s="7" t="s">
        <v>42</v>
      </c>
    </row>
    <row r="26" spans="1:7" x14ac:dyDescent="0.25">
      <c r="A26" s="4" t="s">
        <v>45</v>
      </c>
      <c r="B26" s="2">
        <v>23231</v>
      </c>
      <c r="C26" s="5" t="s">
        <v>43</v>
      </c>
      <c r="D26" s="12">
        <v>11.61</v>
      </c>
      <c r="E26" s="7" t="s">
        <v>46</v>
      </c>
      <c r="F26" s="7">
        <v>81793146560</v>
      </c>
      <c r="G26" s="7" t="s">
        <v>22</v>
      </c>
    </row>
    <row r="27" spans="1:7" x14ac:dyDescent="0.25">
      <c r="A27" s="4" t="s">
        <v>45</v>
      </c>
      <c r="B27" s="2">
        <v>23231</v>
      </c>
      <c r="C27" s="5" t="s">
        <v>43</v>
      </c>
      <c r="D27" s="12">
        <v>4.97</v>
      </c>
      <c r="E27" s="7" t="s">
        <v>47</v>
      </c>
      <c r="F27" s="7">
        <v>70133616033</v>
      </c>
      <c r="G27" s="7" t="s">
        <v>22</v>
      </c>
    </row>
    <row r="28" spans="1:7" x14ac:dyDescent="0.25">
      <c r="A28" s="4" t="s">
        <v>48</v>
      </c>
      <c r="B28" s="2">
        <v>23231</v>
      </c>
      <c r="C28" s="5" t="s">
        <v>43</v>
      </c>
      <c r="D28" s="12">
        <v>11.61</v>
      </c>
      <c r="E28" s="7" t="s">
        <v>46</v>
      </c>
      <c r="F28" s="7">
        <v>81793146560</v>
      </c>
      <c r="G28" s="7" t="s">
        <v>22</v>
      </c>
    </row>
    <row r="29" spans="1:7" x14ac:dyDescent="0.25">
      <c r="A29" s="4" t="s">
        <v>48</v>
      </c>
      <c r="B29" s="2">
        <v>23231</v>
      </c>
      <c r="C29" s="5" t="s">
        <v>43</v>
      </c>
      <c r="D29" s="12">
        <v>16.66</v>
      </c>
      <c r="E29" s="7" t="s">
        <v>49</v>
      </c>
      <c r="F29" s="7">
        <v>29524210204</v>
      </c>
      <c r="G29" s="7" t="s">
        <v>22</v>
      </c>
    </row>
    <row r="30" spans="1:7" x14ac:dyDescent="0.25">
      <c r="A30" s="4" t="s">
        <v>48</v>
      </c>
      <c r="B30" s="2">
        <v>23234</v>
      </c>
      <c r="C30" s="5" t="s">
        <v>50</v>
      </c>
      <c r="D30" s="10">
        <v>49.6</v>
      </c>
      <c r="E30" s="7" t="s">
        <v>51</v>
      </c>
      <c r="F30" s="7">
        <v>58843087891</v>
      </c>
      <c r="G30" s="7" t="s">
        <v>22</v>
      </c>
    </row>
    <row r="31" spans="1:7" x14ac:dyDescent="0.25">
      <c r="A31" s="4" t="s">
        <v>52</v>
      </c>
      <c r="B31" s="2">
        <v>23235</v>
      </c>
      <c r="C31" s="5" t="s">
        <v>53</v>
      </c>
      <c r="D31" s="10">
        <v>21.28</v>
      </c>
      <c r="E31" s="7" t="s">
        <v>54</v>
      </c>
      <c r="F31" s="7">
        <v>42375187043</v>
      </c>
      <c r="G31" s="7" t="s">
        <v>22</v>
      </c>
    </row>
    <row r="32" spans="1:7" x14ac:dyDescent="0.25">
      <c r="A32" s="4" t="s">
        <v>40</v>
      </c>
      <c r="B32" s="2">
        <v>23237</v>
      </c>
      <c r="C32" s="5" t="s">
        <v>55</v>
      </c>
      <c r="D32" s="6">
        <f>1440.73+43.62+61.5</f>
        <v>1545.85</v>
      </c>
      <c r="E32" s="7"/>
      <c r="F32" s="7"/>
      <c r="G32" s="7"/>
    </row>
    <row r="33" spans="1:7" x14ac:dyDescent="0.25">
      <c r="A33" s="13" t="s">
        <v>40</v>
      </c>
      <c r="B33" s="2">
        <v>23238</v>
      </c>
      <c r="C33" s="5" t="s">
        <v>56</v>
      </c>
      <c r="D33" s="10">
        <v>157.5</v>
      </c>
      <c r="E33" s="7" t="s">
        <v>57</v>
      </c>
      <c r="F33" s="7">
        <v>98878907658</v>
      </c>
      <c r="G33" s="7" t="s">
        <v>58</v>
      </c>
    </row>
    <row r="34" spans="1:7" x14ac:dyDescent="0.25">
      <c r="A34" s="4" t="s">
        <v>45</v>
      </c>
      <c r="B34" s="2">
        <v>23238</v>
      </c>
      <c r="C34" s="5" t="s">
        <v>56</v>
      </c>
      <c r="D34" s="10">
        <v>140</v>
      </c>
      <c r="E34" s="7" t="s">
        <v>59</v>
      </c>
      <c r="F34" s="7">
        <v>21173008888</v>
      </c>
      <c r="G34" s="7" t="s">
        <v>22</v>
      </c>
    </row>
    <row r="35" spans="1:7" x14ac:dyDescent="0.25">
      <c r="A35" s="4" t="s">
        <v>60</v>
      </c>
      <c r="B35" s="2">
        <v>23238</v>
      </c>
      <c r="C35" s="5" t="s">
        <v>56</v>
      </c>
      <c r="D35" s="10">
        <v>70</v>
      </c>
      <c r="E35" s="7" t="s">
        <v>59</v>
      </c>
      <c r="F35" s="7">
        <v>21173008888</v>
      </c>
      <c r="G35" s="7" t="s">
        <v>22</v>
      </c>
    </row>
    <row r="36" spans="1:7" x14ac:dyDescent="0.25">
      <c r="A36" s="4" t="s">
        <v>48</v>
      </c>
      <c r="B36" s="2">
        <v>23238</v>
      </c>
      <c r="C36" s="5" t="s">
        <v>56</v>
      </c>
      <c r="D36" s="10">
        <v>50</v>
      </c>
      <c r="E36" s="7" t="s">
        <v>61</v>
      </c>
      <c r="F36" s="7">
        <v>37439642333</v>
      </c>
      <c r="G36" s="7" t="s">
        <v>62</v>
      </c>
    </row>
    <row r="37" spans="1:7" x14ac:dyDescent="0.25">
      <c r="A37" s="4" t="s">
        <v>63</v>
      </c>
      <c r="B37" s="2">
        <v>23241</v>
      </c>
      <c r="C37" s="4" t="s">
        <v>64</v>
      </c>
      <c r="D37" s="14">
        <v>460</v>
      </c>
      <c r="E37" s="7" t="s">
        <v>65</v>
      </c>
      <c r="F37" s="7">
        <v>92317065065</v>
      </c>
      <c r="G37" s="7" t="s">
        <v>66</v>
      </c>
    </row>
    <row r="38" spans="1:7" x14ac:dyDescent="0.25">
      <c r="A38" s="4"/>
      <c r="B38" s="2">
        <v>23241</v>
      </c>
      <c r="C38" s="4" t="s">
        <v>67</v>
      </c>
      <c r="D38" s="14">
        <v>1100</v>
      </c>
      <c r="E38" s="7"/>
      <c r="F38" s="7"/>
      <c r="G38" s="7"/>
    </row>
    <row r="39" spans="1:7" x14ac:dyDescent="0.25">
      <c r="A39" s="4" t="s">
        <v>25</v>
      </c>
      <c r="B39" s="2">
        <v>23291</v>
      </c>
      <c r="C39" s="5" t="s">
        <v>68</v>
      </c>
      <c r="D39" s="14">
        <f>50.7+199.08</f>
        <v>249.78000000000003</v>
      </c>
      <c r="E39" s="7"/>
      <c r="F39" s="7"/>
      <c r="G39" s="7"/>
    </row>
    <row r="40" spans="1:7" x14ac:dyDescent="0.25">
      <c r="A40" s="4" t="s">
        <v>23</v>
      </c>
      <c r="B40" s="2">
        <v>23295</v>
      </c>
      <c r="C40" s="5" t="s">
        <v>69</v>
      </c>
      <c r="D40" s="14">
        <v>99.55</v>
      </c>
      <c r="E40" s="7" t="s">
        <v>70</v>
      </c>
      <c r="F40" s="7">
        <v>10021332177</v>
      </c>
      <c r="G40" s="7" t="s">
        <v>22</v>
      </c>
    </row>
    <row r="41" spans="1:7" x14ac:dyDescent="0.25">
      <c r="A41" s="4" t="s">
        <v>63</v>
      </c>
      <c r="B41" s="2">
        <v>23431</v>
      </c>
      <c r="C41" s="5" t="s">
        <v>71</v>
      </c>
      <c r="D41" s="14">
        <v>1.66</v>
      </c>
      <c r="E41" s="7" t="s">
        <v>72</v>
      </c>
      <c r="F41" s="7">
        <v>85821130368</v>
      </c>
      <c r="G41" s="7" t="s">
        <v>22</v>
      </c>
    </row>
    <row r="42" spans="1:7" x14ac:dyDescent="0.25">
      <c r="A42" s="4" t="s">
        <v>12</v>
      </c>
      <c r="B42" s="2">
        <v>23431</v>
      </c>
      <c r="C42" s="5" t="s">
        <v>71</v>
      </c>
      <c r="D42" s="14">
        <v>165.31</v>
      </c>
      <c r="E42" s="7" t="s">
        <v>73</v>
      </c>
      <c r="F42" s="7" t="s">
        <v>74</v>
      </c>
      <c r="G42" s="7" t="s">
        <v>22</v>
      </c>
    </row>
    <row r="43" spans="1:7" x14ac:dyDescent="0.25">
      <c r="A43" s="4" t="s">
        <v>17</v>
      </c>
      <c r="B43" s="2">
        <v>23722</v>
      </c>
      <c r="C43" s="5" t="s">
        <v>75</v>
      </c>
      <c r="D43" s="14">
        <v>1596</v>
      </c>
      <c r="E43" s="7"/>
      <c r="F43" s="7"/>
      <c r="G43" s="7"/>
    </row>
    <row r="44" spans="1:7" x14ac:dyDescent="0.25">
      <c r="A44" s="4" t="s">
        <v>52</v>
      </c>
      <c r="B44" s="2">
        <v>24241</v>
      </c>
      <c r="C44" s="5" t="s">
        <v>76</v>
      </c>
      <c r="D44" s="14">
        <v>92.24</v>
      </c>
      <c r="E44" s="7" t="s">
        <v>77</v>
      </c>
      <c r="F44" s="7">
        <v>38967655335</v>
      </c>
      <c r="G44" s="7" t="s">
        <v>22</v>
      </c>
    </row>
    <row r="45" spans="1:7" x14ac:dyDescent="0.25">
      <c r="B45" s="15"/>
      <c r="C45" s="16" t="s">
        <v>78</v>
      </c>
      <c r="D45" s="17">
        <f>SUM(D10:D44)</f>
        <v>177665.12999999992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2024-02-26T12:45:57Z</dcterms:created>
  <dcterms:modified xsi:type="dcterms:W3CDTF">2024-02-26T12:47:58Z</dcterms:modified>
</cp:coreProperties>
</file>