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6805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5" i="1" s="1"/>
  <c r="D54" i="1" s="1"/>
  <c r="D37" i="1"/>
  <c r="D52" i="1"/>
  <c r="D51" i="1" s="1"/>
  <c r="D46" i="1"/>
  <c r="D28" i="1"/>
  <c r="D24" i="1"/>
  <c r="D23" i="1" l="1"/>
  <c r="D22" i="1" s="1"/>
</calcChain>
</file>

<file path=xl/sharedStrings.xml><?xml version="1.0" encoding="utf-8"?>
<sst xmlns="http://schemas.openxmlformats.org/spreadsheetml/2006/main" count="71" uniqueCount="70">
  <si>
    <t>Evid.</t>
  </si>
  <si>
    <t>broj</t>
  </si>
  <si>
    <t>račun</t>
  </si>
  <si>
    <t>rashoda/izdataka</t>
  </si>
  <si>
    <t>Naziv računa</t>
  </si>
  <si>
    <t>procijenjena vrijednost</t>
  </si>
  <si>
    <t>bez PDV-a u kn</t>
  </si>
  <si>
    <t>RASHODI POSLOVANJA</t>
  </si>
  <si>
    <t>MATERIJALNI RASHODI</t>
  </si>
  <si>
    <t>Naknada troškova zaposlenika</t>
  </si>
  <si>
    <t>Službena putovanja</t>
  </si>
  <si>
    <t>Prijevoz zaposlenika</t>
  </si>
  <si>
    <t>Stručno usavršavanje zaposlenika</t>
  </si>
  <si>
    <t>Rashodi za materijal i energiju</t>
  </si>
  <si>
    <t>Uredski materijal,literatura, knjige</t>
  </si>
  <si>
    <t>Materijal i dijelovi za tekuće i investicijsko održavanje</t>
  </si>
  <si>
    <t>1.</t>
  </si>
  <si>
    <t>2.</t>
  </si>
  <si>
    <t>3.</t>
  </si>
  <si>
    <t>4.</t>
  </si>
  <si>
    <t>5.</t>
  </si>
  <si>
    <t>6.</t>
  </si>
  <si>
    <t>Sitan invetar i autogume</t>
  </si>
  <si>
    <t>7.</t>
  </si>
  <si>
    <t>Službena radna odjeća i obuća</t>
  </si>
  <si>
    <t>Rashodi za usluge</t>
  </si>
  <si>
    <t>8.</t>
  </si>
  <si>
    <t>Usluge telefona,pošte i prijevoza</t>
  </si>
  <si>
    <t>9.</t>
  </si>
  <si>
    <t>Usluge tekućeg i investicijskog održavanja</t>
  </si>
  <si>
    <t>10.</t>
  </si>
  <si>
    <t>Komunalne usluge</t>
  </si>
  <si>
    <t>11.</t>
  </si>
  <si>
    <t>Zakupnine i najamnine</t>
  </si>
  <si>
    <t>12.</t>
  </si>
  <si>
    <t>Zdravstvene usluge</t>
  </si>
  <si>
    <t>13.</t>
  </si>
  <si>
    <t>Intelektualne i osobne usluge</t>
  </si>
  <si>
    <t>14.</t>
  </si>
  <si>
    <t>Računalne usluge</t>
  </si>
  <si>
    <t>15.</t>
  </si>
  <si>
    <t>Ostale usluge</t>
  </si>
  <si>
    <t>Ostali nespomenuti rashodi poslovanja</t>
  </si>
  <si>
    <t>16.</t>
  </si>
  <si>
    <t>17.</t>
  </si>
  <si>
    <t>Premije osiguranja</t>
  </si>
  <si>
    <t>18.</t>
  </si>
  <si>
    <t>Reprezentacija</t>
  </si>
  <si>
    <t>19.</t>
  </si>
  <si>
    <t>Članarine i norme</t>
  </si>
  <si>
    <t>20.</t>
  </si>
  <si>
    <t>OSTALI FINANCIJSKI RASHODI</t>
  </si>
  <si>
    <t>21.</t>
  </si>
  <si>
    <t>Bankarske usluge i platni promet</t>
  </si>
  <si>
    <t>RASHODI ZA NABAVU NEFINANCIJSKE IMOVINE</t>
  </si>
  <si>
    <t>DUGOTRAJNE IMOVINE</t>
  </si>
  <si>
    <t xml:space="preserve">RASHODI ZA NABAVU NEPROIZVODNE </t>
  </si>
  <si>
    <t>POSTROJENJA I OPREMA</t>
  </si>
  <si>
    <t>22.</t>
  </si>
  <si>
    <t>Uredska oprema i namještaj</t>
  </si>
  <si>
    <t>Sportska i glazbena oprema</t>
  </si>
  <si>
    <t>Republika Hrvatska</t>
  </si>
  <si>
    <t>Grad Zagreb</t>
  </si>
  <si>
    <t>XVI.GIMNAZIJA</t>
  </si>
  <si>
    <t>Zagreb, Križanićeva 4a</t>
  </si>
  <si>
    <t>Plan jednostavne nabave za 2019.godinu</t>
  </si>
  <si>
    <t>Na temelju  Financijskog plana za 2019.godinu</t>
  </si>
  <si>
    <t xml:space="preserve">donosi se </t>
  </si>
  <si>
    <t>stranica 2</t>
  </si>
  <si>
    <t>FINANCIJSKI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</si>
</sst>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6" xfId="0" applyBorder="1" applyAlignment="1">
      <alignment horizontal="center"/>
    </xf>
    <xf numFmtId="0" fontId="0" fillId="0" borderId="0" xfId="0" applyFont="1" applyBorder="1"/>
    <xf numFmtId="0" fontId="0" fillId="0" borderId="7" xfId="0" applyBorder="1"/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ont="1" applyBorder="1"/>
    <xf numFmtId="0" fontId="1" fillId="0" borderId="3" xfId="0" applyFont="1" applyBorder="1"/>
    <xf numFmtId="0" fontId="0" fillId="0" borderId="5" xfId="0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8" xfId="0" applyNumberFormat="1" applyBorder="1"/>
    <xf numFmtId="4" fontId="0" fillId="0" borderId="2" xfId="0" applyNumberFormat="1" applyBorder="1"/>
    <xf numFmtId="4" fontId="1" fillId="0" borderId="8" xfId="0" applyNumberFormat="1" applyFont="1" applyBorder="1"/>
    <xf numFmtId="4" fontId="1" fillId="0" borderId="1" xfId="0" applyNumberFormat="1" applyFont="1" applyBorder="1"/>
    <xf numFmtId="4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9"/>
  <sheetViews>
    <sheetView tabSelected="1" topLeftCell="A19" workbookViewId="0">
      <selection activeCell="D36" sqref="D36"/>
    </sheetView>
  </sheetViews>
  <sheetFormatPr defaultRowHeight="15" x14ac:dyDescent="0.25"/>
  <cols>
    <col min="1" max="1" width="5.5703125" customWidth="1"/>
    <col min="2" max="2" width="17.140625" customWidth="1"/>
    <col min="3" max="3" width="48.85546875" customWidth="1"/>
    <col min="4" max="4" width="25.140625" customWidth="1"/>
  </cols>
  <sheetData>
    <row r="5" spans="2:3" x14ac:dyDescent="0.25">
      <c r="B5" t="s">
        <v>61</v>
      </c>
    </row>
    <row r="6" spans="2:3" x14ac:dyDescent="0.25">
      <c r="B6" t="s">
        <v>62</v>
      </c>
    </row>
    <row r="7" spans="2:3" x14ac:dyDescent="0.25">
      <c r="B7" t="s">
        <v>63</v>
      </c>
    </row>
    <row r="8" spans="2:3" x14ac:dyDescent="0.25">
      <c r="B8" t="s">
        <v>64</v>
      </c>
    </row>
    <row r="13" spans="2:3" x14ac:dyDescent="0.25">
      <c r="C13" s="1" t="s">
        <v>66</v>
      </c>
    </row>
    <row r="14" spans="2:3" x14ac:dyDescent="0.25">
      <c r="C14" s="1" t="s">
        <v>67</v>
      </c>
    </row>
    <row r="15" spans="2:3" x14ac:dyDescent="0.25">
      <c r="C15" s="1"/>
    </row>
    <row r="18" spans="1:4" x14ac:dyDescent="0.25">
      <c r="C18" s="9" t="s">
        <v>65</v>
      </c>
    </row>
    <row r="20" spans="1:4" x14ac:dyDescent="0.25">
      <c r="A20" s="2" t="s">
        <v>0</v>
      </c>
      <c r="B20" s="4" t="s">
        <v>2</v>
      </c>
      <c r="C20" s="4" t="s">
        <v>4</v>
      </c>
      <c r="D20" s="4" t="s">
        <v>5</v>
      </c>
    </row>
    <row r="21" spans="1:4" x14ac:dyDescent="0.25">
      <c r="A21" s="3" t="s">
        <v>1</v>
      </c>
      <c r="B21" s="5" t="s">
        <v>3</v>
      </c>
      <c r="C21" s="3"/>
      <c r="D21" s="5" t="s">
        <v>6</v>
      </c>
    </row>
    <row r="22" spans="1:4" x14ac:dyDescent="0.25">
      <c r="A22" s="6"/>
      <c r="B22" s="14">
        <v>3</v>
      </c>
      <c r="C22" s="7" t="s">
        <v>7</v>
      </c>
      <c r="D22" s="26">
        <f>D23+D51</f>
        <v>435576</v>
      </c>
    </row>
    <row r="23" spans="1:4" x14ac:dyDescent="0.25">
      <c r="A23" s="8"/>
      <c r="B23" s="16">
        <v>32</v>
      </c>
      <c r="C23" s="17" t="s">
        <v>8</v>
      </c>
      <c r="D23" s="22">
        <f>D24+D28+D37+D46</f>
        <v>431928</v>
      </c>
    </row>
    <row r="24" spans="1:4" x14ac:dyDescent="0.25">
      <c r="A24" s="8"/>
      <c r="B24" s="16">
        <v>321</v>
      </c>
      <c r="C24" s="19" t="s">
        <v>9</v>
      </c>
      <c r="D24" s="22">
        <f>D25+D26+D27</f>
        <v>70144</v>
      </c>
    </row>
    <row r="25" spans="1:4" x14ac:dyDescent="0.25">
      <c r="A25" s="16" t="s">
        <v>16</v>
      </c>
      <c r="B25" s="16">
        <v>3211</v>
      </c>
      <c r="C25" s="17" t="s">
        <v>10</v>
      </c>
      <c r="D25" s="22">
        <v>30640</v>
      </c>
    </row>
    <row r="26" spans="1:4" x14ac:dyDescent="0.25">
      <c r="A26" s="16" t="s">
        <v>17</v>
      </c>
      <c r="B26" s="16">
        <v>3212</v>
      </c>
      <c r="C26" s="30" t="s">
        <v>11</v>
      </c>
      <c r="D26" s="22">
        <v>33712</v>
      </c>
    </row>
    <row r="27" spans="1:4" x14ac:dyDescent="0.25">
      <c r="A27" s="16" t="s">
        <v>18</v>
      </c>
      <c r="B27" s="16">
        <v>3213</v>
      </c>
      <c r="C27" s="17" t="s">
        <v>12</v>
      </c>
      <c r="D27" s="22">
        <v>5792</v>
      </c>
    </row>
    <row r="28" spans="1:4" x14ac:dyDescent="0.25">
      <c r="A28" s="11"/>
      <c r="B28" s="15">
        <v>322</v>
      </c>
      <c r="C28" s="10" t="s">
        <v>13</v>
      </c>
      <c r="D28" s="23">
        <f>D29+D30+D31+D32</f>
        <v>75424</v>
      </c>
    </row>
    <row r="29" spans="1:4" x14ac:dyDescent="0.25">
      <c r="A29" s="16" t="s">
        <v>19</v>
      </c>
      <c r="B29" s="16">
        <v>3221</v>
      </c>
      <c r="C29" s="17" t="s">
        <v>14</v>
      </c>
      <c r="D29" s="22">
        <v>21816</v>
      </c>
    </row>
    <row r="30" spans="1:4" x14ac:dyDescent="0.25">
      <c r="A30" s="16" t="s">
        <v>20</v>
      </c>
      <c r="B30" s="16">
        <v>3224</v>
      </c>
      <c r="C30" s="18" t="s">
        <v>15</v>
      </c>
      <c r="D30" s="22">
        <v>51816</v>
      </c>
    </row>
    <row r="31" spans="1:4" x14ac:dyDescent="0.25">
      <c r="A31" s="16" t="s">
        <v>21</v>
      </c>
      <c r="B31" s="16">
        <v>3225</v>
      </c>
      <c r="C31" s="18" t="s">
        <v>22</v>
      </c>
      <c r="D31" s="22">
        <v>1160</v>
      </c>
    </row>
    <row r="32" spans="1:4" x14ac:dyDescent="0.25">
      <c r="A32" s="16" t="s">
        <v>23</v>
      </c>
      <c r="B32" s="16">
        <v>3227</v>
      </c>
      <c r="C32" s="18" t="s">
        <v>24</v>
      </c>
      <c r="D32" s="22">
        <v>632</v>
      </c>
    </row>
    <row r="33" spans="1:4" x14ac:dyDescent="0.25">
      <c r="A33" s="9"/>
      <c r="B33" s="9"/>
      <c r="C33" s="12"/>
      <c r="D33" s="27"/>
    </row>
    <row r="34" spans="1:4" x14ac:dyDescent="0.25">
      <c r="A34" s="9"/>
      <c r="B34" s="9"/>
      <c r="C34" s="12"/>
      <c r="D34" s="27"/>
    </row>
    <row r="35" spans="1:4" x14ac:dyDescent="0.25">
      <c r="A35" s="9"/>
      <c r="B35" s="9"/>
      <c r="C35" s="29" t="s">
        <v>68</v>
      </c>
      <c r="D35" s="27"/>
    </row>
    <row r="36" spans="1:4" x14ac:dyDescent="0.25">
      <c r="A36" s="9"/>
      <c r="B36" s="9"/>
      <c r="C36" s="12"/>
      <c r="D36" s="27"/>
    </row>
    <row r="37" spans="1:4" x14ac:dyDescent="0.25">
      <c r="A37" s="28"/>
      <c r="B37" s="4">
        <v>323</v>
      </c>
      <c r="C37" s="7" t="s">
        <v>25</v>
      </c>
      <c r="D37" s="21">
        <f>SUM(D38:D45)</f>
        <v>114328</v>
      </c>
    </row>
    <row r="38" spans="1:4" x14ac:dyDescent="0.25">
      <c r="A38" s="16" t="s">
        <v>26</v>
      </c>
      <c r="B38" s="16">
        <v>3231</v>
      </c>
      <c r="C38" s="18" t="s">
        <v>27</v>
      </c>
      <c r="D38" s="22">
        <v>13384</v>
      </c>
    </row>
    <row r="39" spans="1:4" x14ac:dyDescent="0.25">
      <c r="A39" s="16" t="s">
        <v>28</v>
      </c>
      <c r="B39" s="16">
        <v>3232</v>
      </c>
      <c r="C39" s="18" t="s">
        <v>29</v>
      </c>
      <c r="D39" s="22">
        <v>35200</v>
      </c>
    </row>
    <row r="40" spans="1:4" x14ac:dyDescent="0.25">
      <c r="A40" s="16" t="s">
        <v>30</v>
      </c>
      <c r="B40" s="16">
        <v>3234</v>
      </c>
      <c r="C40" s="18" t="s">
        <v>31</v>
      </c>
      <c r="D40" s="22">
        <v>27560</v>
      </c>
    </row>
    <row r="41" spans="1:4" x14ac:dyDescent="0.25">
      <c r="A41" s="16" t="s">
        <v>32</v>
      </c>
      <c r="B41" s="16">
        <v>3235</v>
      </c>
      <c r="C41" s="18" t="s">
        <v>33</v>
      </c>
      <c r="D41" s="22">
        <v>3704</v>
      </c>
    </row>
    <row r="42" spans="1:4" x14ac:dyDescent="0.25">
      <c r="A42" s="16" t="s">
        <v>34</v>
      </c>
      <c r="B42" s="16">
        <v>3236</v>
      </c>
      <c r="C42" s="18" t="s">
        <v>35</v>
      </c>
      <c r="D42" s="22">
        <v>16136</v>
      </c>
    </row>
    <row r="43" spans="1:4" x14ac:dyDescent="0.25">
      <c r="A43" s="16" t="s">
        <v>36</v>
      </c>
      <c r="B43" s="16">
        <v>3237</v>
      </c>
      <c r="C43" s="18" t="s">
        <v>37</v>
      </c>
      <c r="D43" s="22">
        <v>3072</v>
      </c>
    </row>
    <row r="44" spans="1:4" x14ac:dyDescent="0.25">
      <c r="A44" s="16" t="s">
        <v>38</v>
      </c>
      <c r="B44" s="16">
        <v>3238</v>
      </c>
      <c r="C44" s="18" t="s">
        <v>39</v>
      </c>
      <c r="D44" s="22">
        <v>6136</v>
      </c>
    </row>
    <row r="45" spans="1:4" x14ac:dyDescent="0.25">
      <c r="A45" s="16" t="s">
        <v>40</v>
      </c>
      <c r="B45" s="16">
        <v>3239</v>
      </c>
      <c r="C45" s="18" t="s">
        <v>41</v>
      </c>
      <c r="D45" s="22">
        <v>9136</v>
      </c>
    </row>
    <row r="46" spans="1:4" x14ac:dyDescent="0.25">
      <c r="A46" s="11"/>
      <c r="B46" s="15">
        <v>329</v>
      </c>
      <c r="C46" s="10" t="s">
        <v>42</v>
      </c>
      <c r="D46" s="23">
        <f>SUM(D47:D50)</f>
        <v>172032</v>
      </c>
    </row>
    <row r="47" spans="1:4" x14ac:dyDescent="0.25">
      <c r="A47" s="16" t="s">
        <v>43</v>
      </c>
      <c r="B47" s="16">
        <v>3292</v>
      </c>
      <c r="C47" s="18" t="s">
        <v>45</v>
      </c>
      <c r="D47" s="22">
        <v>40944</v>
      </c>
    </row>
    <row r="48" spans="1:4" x14ac:dyDescent="0.25">
      <c r="A48" s="16" t="s">
        <v>44</v>
      </c>
      <c r="B48" s="16">
        <v>3293</v>
      </c>
      <c r="C48" s="18" t="s">
        <v>47</v>
      </c>
      <c r="D48" s="22">
        <v>3696</v>
      </c>
    </row>
    <row r="49" spans="1:4" x14ac:dyDescent="0.25">
      <c r="A49" s="16" t="s">
        <v>46</v>
      </c>
      <c r="B49" s="16">
        <v>3294</v>
      </c>
      <c r="C49" s="18" t="s">
        <v>49</v>
      </c>
      <c r="D49" s="22">
        <v>320</v>
      </c>
    </row>
    <row r="50" spans="1:4" x14ac:dyDescent="0.25">
      <c r="A50" s="16" t="s">
        <v>48</v>
      </c>
      <c r="B50" s="16">
        <v>3299</v>
      </c>
      <c r="C50" s="18" t="s">
        <v>42</v>
      </c>
      <c r="D50" s="22">
        <v>127072</v>
      </c>
    </row>
    <row r="51" spans="1:4" x14ac:dyDescent="0.25">
      <c r="A51" s="11"/>
      <c r="B51" s="15">
        <v>34</v>
      </c>
      <c r="C51" s="12" t="s">
        <v>69</v>
      </c>
      <c r="D51" s="23">
        <f>D52</f>
        <v>3648</v>
      </c>
    </row>
    <row r="52" spans="1:4" x14ac:dyDescent="0.25">
      <c r="A52" s="11"/>
      <c r="B52" s="16">
        <v>343</v>
      </c>
      <c r="C52" s="17" t="s">
        <v>51</v>
      </c>
      <c r="D52" s="22">
        <f>D53</f>
        <v>3648</v>
      </c>
    </row>
    <row r="53" spans="1:4" x14ac:dyDescent="0.25">
      <c r="A53" s="16" t="s">
        <v>50</v>
      </c>
      <c r="B53" s="16">
        <v>3431</v>
      </c>
      <c r="C53" s="17" t="s">
        <v>53</v>
      </c>
      <c r="D53" s="22">
        <v>3648</v>
      </c>
    </row>
    <row r="54" spans="1:4" x14ac:dyDescent="0.25">
      <c r="A54" s="11"/>
      <c r="B54" s="15">
        <v>4</v>
      </c>
      <c r="C54" s="10" t="s">
        <v>54</v>
      </c>
      <c r="D54" s="25">
        <f>D55</f>
        <v>29920</v>
      </c>
    </row>
    <row r="55" spans="1:4" x14ac:dyDescent="0.25">
      <c r="A55" s="11"/>
      <c r="B55" s="4">
        <v>42</v>
      </c>
      <c r="C55" s="20" t="s">
        <v>56</v>
      </c>
      <c r="D55" s="21">
        <f>D57</f>
        <v>29920</v>
      </c>
    </row>
    <row r="56" spans="1:4" x14ac:dyDescent="0.25">
      <c r="A56" s="11"/>
      <c r="B56" s="5"/>
      <c r="C56" s="13" t="s">
        <v>55</v>
      </c>
      <c r="D56" s="24"/>
    </row>
    <row r="57" spans="1:4" x14ac:dyDescent="0.25">
      <c r="A57" s="11"/>
      <c r="B57" s="5">
        <v>422</v>
      </c>
      <c r="C57" s="13" t="s">
        <v>57</v>
      </c>
      <c r="D57" s="24">
        <f>D58+D59</f>
        <v>29920</v>
      </c>
    </row>
    <row r="58" spans="1:4" x14ac:dyDescent="0.25">
      <c r="A58" s="16" t="s">
        <v>52</v>
      </c>
      <c r="B58" s="16">
        <v>4221</v>
      </c>
      <c r="C58" s="17" t="s">
        <v>59</v>
      </c>
      <c r="D58" s="22">
        <v>26776</v>
      </c>
    </row>
    <row r="59" spans="1:4" x14ac:dyDescent="0.25">
      <c r="A59" s="16" t="s">
        <v>58</v>
      </c>
      <c r="B59" s="16">
        <v>4226</v>
      </c>
      <c r="C59" s="17" t="s">
        <v>60</v>
      </c>
      <c r="D59" s="22">
        <v>3144</v>
      </c>
    </row>
    <row r="60" spans="1:4" x14ac:dyDescent="0.25">
      <c r="B60" s="1"/>
    </row>
    <row r="61" spans="1:4" x14ac:dyDescent="0.25">
      <c r="B61" s="1"/>
    </row>
    <row r="62" spans="1:4" x14ac:dyDescent="0.25">
      <c r="B62" s="1"/>
    </row>
    <row r="63" spans="1:4" x14ac:dyDescent="0.25">
      <c r="B63" s="1"/>
    </row>
    <row r="64" spans="1:4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2018-12-20T13:57:13Z</cp:lastPrinted>
  <dcterms:created xsi:type="dcterms:W3CDTF">2018-12-19T14:41:47Z</dcterms:created>
  <dcterms:modified xsi:type="dcterms:W3CDTF">2018-12-20T16:20:05Z</dcterms:modified>
</cp:coreProperties>
</file>